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heresa.graham\Desktop\Download\"/>
    </mc:Choice>
  </mc:AlternateContent>
  <xr:revisionPtr revIDLastSave="0" documentId="13_ncr:1_{13280EE0-42A5-4B01-9AAE-90F3B13F3DF1}" xr6:coauthVersionLast="36" xr6:coauthVersionMax="36" xr10:uidLastSave="{00000000-0000-0000-0000-000000000000}"/>
  <bookViews>
    <workbookView xWindow="0" yWindow="0" windowWidth="20490" windowHeight="7550" xr2:uid="{00000000-000D-0000-FFFF-FFFF00000000}"/>
  </bookViews>
  <sheets>
    <sheet name="Academic Earnings" sheetId="1" r:id="rId1"/>
  </sheets>
  <definedNames>
    <definedName name="_xlnm.Print_Area" localSheetId="0">'Academic Earnings'!$A$1:$I$42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9" i="1" l="1"/>
  <c r="H9" i="1" s="1"/>
  <c r="E15" i="1" s="1"/>
  <c r="D15" i="1" s="1"/>
  <c r="F15" i="1" l="1"/>
</calcChain>
</file>

<file path=xl/sharedStrings.xml><?xml version="1.0" encoding="utf-8"?>
<sst xmlns="http://schemas.openxmlformats.org/spreadsheetml/2006/main" count="25" uniqueCount="24">
  <si>
    <t>Daily Rate</t>
  </si>
  <si>
    <t>/</t>
  </si>
  <si>
    <t>=</t>
  </si>
  <si>
    <t>Semester Term Rate</t>
  </si>
  <si>
    <t>Multiplied by</t>
  </si>
  <si>
    <t>X</t>
  </si>
  <si>
    <t>Hourly Rate</t>
  </si>
  <si>
    <t xml:space="preserve">Gross Monthly Salary </t>
  </si>
  <si>
    <t># Units Teaching</t>
  </si>
  <si>
    <t>Daily equivalent hours</t>
  </si>
  <si>
    <t>Divided by</t>
  </si>
  <si>
    <t xml:space="preserve"># Academic days in semester </t>
  </si>
  <si>
    <t>x 6 months in semester</t>
  </si>
  <si>
    <t>Step A</t>
  </si>
  <si>
    <t>Equals</t>
  </si>
  <si>
    <t>Step B</t>
  </si>
  <si>
    <t>Step C</t>
  </si>
  <si>
    <t># of Academic    Days</t>
  </si>
  <si>
    <t>Enter # of units for semester</t>
  </si>
  <si>
    <t>Enter actual "gross"                           monthly salary</t>
  </si>
  <si>
    <t>Enter the total # of academic days for the specific time frame.    (See calendar below     for instructions)</t>
  </si>
  <si>
    <r>
      <t xml:space="preserve">Weekly </t>
    </r>
    <r>
      <rPr>
        <b/>
        <u/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Quarterly Earnings </t>
    </r>
  </si>
  <si>
    <t xml:space="preserve">Instructions: Complete Boxes A, B, &amp; C to calculate hourly, daily, weekly, or quarterly earnings. </t>
  </si>
  <si>
    <t xml:space="preserve">Spring 2025 Academic-Year Employee EDD Earnings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</si>
</sst>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6" fontId="0" fillId="0" borderId="0" xfId="0" applyNumberFormat="1" applyFill="1" applyBorder="1" applyAlignment="1">
      <alignment horizontal="center"/>
    </xf>
    <xf numFmtId="0" fontId="1" fillId="0" borderId="0" xfId="0" applyFont="1"/>
    <xf numFmtId="6" fontId="1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6" fontId="3" fillId="0" borderId="1" xfId="0" applyNumberFormat="1" applyFont="1" applyFill="1" applyBorder="1" applyAlignment="1">
      <alignment horizontal="center" wrapText="1"/>
    </xf>
    <xf numFmtId="6" fontId="1" fillId="0" borderId="0" xfId="0" applyNumberFormat="1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8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4" fillId="0" borderId="0" xfId="0" applyFont="1" applyAlignment="1"/>
    <xf numFmtId="8" fontId="1" fillId="0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6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2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wrapText="1"/>
    </xf>
    <xf numFmtId="8" fontId="1" fillId="3" borderId="1" xfId="0" applyNumberFormat="1" applyFont="1" applyFill="1" applyBorder="1"/>
    <xf numFmtId="8" fontId="1" fillId="2" borderId="1" xfId="0" applyNumberFormat="1" applyFont="1" applyFill="1" applyBorder="1" applyAlignment="1">
      <alignment horizontal="right"/>
    </xf>
    <xf numFmtId="8" fontId="1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/>
    <xf numFmtId="8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80445</xdr:rowOff>
    </xdr:from>
    <xdr:to>
      <xdr:col>5</xdr:col>
      <xdr:colOff>152400</xdr:colOff>
      <xdr:row>40</xdr:row>
      <xdr:rowOff>34581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523C79-AC1D-48B3-95A5-E5F70AF4B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68345"/>
          <a:ext cx="4432300" cy="4481686"/>
        </a:xfrm>
        <a:prstGeom prst="rect">
          <a:avLst/>
        </a:prstGeom>
      </xdr:spPr>
    </xdr:pic>
    <xdr:clientData/>
  </xdr:twoCellAnchor>
  <xdr:twoCellAnchor>
    <xdr:from>
      <xdr:col>4</xdr:col>
      <xdr:colOff>732753</xdr:colOff>
      <xdr:row>26</xdr:row>
      <xdr:rowOff>85731</xdr:rowOff>
    </xdr:from>
    <xdr:to>
      <xdr:col>5</xdr:col>
      <xdr:colOff>485780</xdr:colOff>
      <xdr:row>40</xdr:row>
      <xdr:rowOff>114301</xdr:rowOff>
    </xdr:to>
    <xdr:sp macro="" textlink="">
      <xdr:nvSpPr>
        <xdr:cNvPr id="36" name="Bent-Up Arrow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rot="5400000" flipV="1">
          <a:off x="3201657" y="7865727"/>
          <a:ext cx="2606670" cy="521377"/>
        </a:xfrm>
        <a:prstGeom prst="bentUpArrow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10583</xdr:colOff>
      <xdr:row>28</xdr:row>
      <xdr:rowOff>84666</xdr:rowOff>
    </xdr:from>
    <xdr:to>
      <xdr:col>6</xdr:col>
      <xdr:colOff>46567</xdr:colOff>
      <xdr:row>30</xdr:row>
      <xdr:rowOff>44364</xdr:rowOff>
    </xdr:to>
    <xdr:sp macro="" textlink="">
      <xdr:nvSpPr>
        <xdr:cNvPr id="10" name="Left-Right Arrow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90483" y="7190316"/>
          <a:ext cx="1013884" cy="327998"/>
        </a:xfrm>
        <a:prstGeom prst="leftRight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196850</xdr:colOff>
      <xdr:row>26</xdr:row>
      <xdr:rowOff>118533</xdr:rowOff>
    </xdr:from>
    <xdr:to>
      <xdr:col>7</xdr:col>
      <xdr:colOff>203200</xdr:colOff>
      <xdr:row>30</xdr:row>
      <xdr:rowOff>63500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924550" y="6855883"/>
          <a:ext cx="6350" cy="681567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230717</xdr:colOff>
      <xdr:row>26</xdr:row>
      <xdr:rowOff>8472</xdr:rowOff>
    </xdr:from>
    <xdr:to>
      <xdr:col>8</xdr:col>
      <xdr:colOff>539749</xdr:colOff>
      <xdr:row>32</xdr:row>
      <xdr:rowOff>158754</xdr:rowOff>
    </xdr:to>
    <xdr:sp macro="" textlink="">
      <xdr:nvSpPr>
        <xdr:cNvPr id="15" name="Down Arrow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5190067" y="6066372"/>
          <a:ext cx="1255182" cy="2614082"/>
        </a:xfrm>
        <a:prstGeom prst="downArrow">
          <a:avLst/>
        </a:prstGeom>
        <a:solidFill>
          <a:srgbClr val="00B0F0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543982</xdr:colOff>
      <xdr:row>27</xdr:row>
      <xdr:rowOff>143935</xdr:rowOff>
    </xdr:from>
    <xdr:to>
      <xdr:col>8</xdr:col>
      <xdr:colOff>518582</xdr:colOff>
      <xdr:row>31</xdr:row>
      <xdr:rowOff>118534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823882" y="7065435"/>
          <a:ext cx="2279650" cy="711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ctr" rtl="0"/>
          <a:r>
            <a:rPr lang="en-US" sz="900" b="1" i="0" u="none" baseline="0">
              <a:effectLst/>
              <a:latin typeface="+mn-lt"/>
              <a:ea typeface="+mn-ea"/>
              <a:cs typeface="+mn-cs"/>
            </a:rPr>
            <a:t>T</a:t>
          </a:r>
          <a:r>
            <a:rPr lang="en-US" sz="900" b="1" i="0" baseline="0">
              <a:effectLst/>
              <a:latin typeface="+mn-lt"/>
              <a:ea typeface="+mn-ea"/>
              <a:cs typeface="+mn-cs"/>
            </a:rPr>
            <a:t>o calculate </a:t>
          </a:r>
          <a:r>
            <a:rPr lang="en-US" sz="900" b="1" i="0" u="sng" baseline="0">
              <a:effectLst/>
              <a:latin typeface="+mn-lt"/>
              <a:ea typeface="+mn-ea"/>
              <a:cs typeface="+mn-cs"/>
            </a:rPr>
            <a:t>weekly</a:t>
          </a:r>
          <a:r>
            <a:rPr lang="en-US" sz="900" b="1" i="0" baseline="0">
              <a:effectLst/>
              <a:latin typeface="+mn-lt"/>
              <a:ea typeface="+mn-ea"/>
              <a:cs typeface="+mn-cs"/>
            </a:rPr>
            <a:t> earnings, total the # of academic days (green shaded days) for the specific week. Ex; May 18 - May 24 = 3 academic days, so enter 3 in box C</a:t>
          </a:r>
          <a:endParaRPr lang="en-US" sz="900">
            <a:effectLst/>
          </a:endParaRPr>
        </a:p>
      </xdr:txBody>
    </xdr:sp>
    <xdr:clientData/>
  </xdr:twoCellAnchor>
  <xdr:oneCellAnchor>
    <xdr:from>
      <xdr:col>0</xdr:col>
      <xdr:colOff>8468</xdr:colOff>
      <xdr:row>2</xdr:row>
      <xdr:rowOff>16935</xdr:rowOff>
    </xdr:from>
    <xdr:ext cx="6832600" cy="482599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468" y="541868"/>
          <a:ext cx="6832600" cy="482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800" b="1" baseline="0">
              <a:latin typeface="+mn-lt"/>
              <a:cs typeface="Arial" panose="020B0604020202020204" pitchFamily="34" charset="0"/>
            </a:rPr>
            <a:t>Earnings begin at the start of the academic semester (not when instruction begins). </a:t>
          </a:r>
          <a:r>
            <a:rPr lang="en-US" sz="800" b="1" u="sng" baseline="0">
              <a:latin typeface="+mn-lt"/>
              <a:cs typeface="Arial" panose="020B0604020202020204" pitchFamily="34" charset="0"/>
            </a:rPr>
            <a:t>01/15/2025 is the first day of the academic semester.   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800" b="1" baseline="0">
              <a:latin typeface="+mn-lt"/>
              <a:cs typeface="Arial" panose="020B0604020202020204" pitchFamily="34" charset="0"/>
            </a:rPr>
            <a:t>Earnings conclude at the end of the academic semester (not when instruction/finals end </a:t>
          </a:r>
          <a:r>
            <a:rPr lang="en-US" sz="800" b="1" u="sng" baseline="0">
              <a:latin typeface="+mn-lt"/>
              <a:cs typeface="Arial" panose="020B0604020202020204" pitchFamily="34" charset="0"/>
            </a:rPr>
            <a:t>05/21/25 </a:t>
          </a:r>
          <a:r>
            <a:rPr lang="en-US" sz="8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 the last day of the academic semester.</a:t>
          </a:r>
          <a:endParaRPr lang="en-US" sz="800" b="1" u="sng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711201</xdr:colOff>
      <xdr:row>8</xdr:row>
      <xdr:rowOff>93134</xdr:rowOff>
    </xdr:from>
    <xdr:ext cx="254942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70201" y="2040467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ysClr val="windowText" lastClr="000000"/>
              </a:solidFill>
            </a:rPr>
            <a:t>=</a:t>
          </a:r>
        </a:p>
      </xdr:txBody>
    </xdr:sp>
    <xdr:clientData/>
  </xdr:oneCellAnchor>
  <xdr:oneCellAnchor>
    <xdr:from>
      <xdr:col>1</xdr:col>
      <xdr:colOff>863601</xdr:colOff>
      <xdr:row>8</xdr:row>
      <xdr:rowOff>84667</xdr:rowOff>
    </xdr:from>
    <xdr:ext cx="249492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116668" y="2040467"/>
          <a:ext cx="2494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x</a:t>
          </a:r>
        </a:p>
      </xdr:txBody>
    </xdr:sp>
    <xdr:clientData/>
  </xdr:oneCellAnchor>
  <xdr:oneCellAnchor>
    <xdr:from>
      <xdr:col>0</xdr:col>
      <xdr:colOff>1210732</xdr:colOff>
      <xdr:row>7</xdr:row>
      <xdr:rowOff>491067</xdr:rowOff>
    </xdr:from>
    <xdr:ext cx="283732" cy="23320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10732" y="1871134"/>
          <a:ext cx="28373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A.</a:t>
          </a:r>
        </a:p>
      </xdr:txBody>
    </xdr:sp>
    <xdr:clientData/>
  </xdr:oneCellAnchor>
  <xdr:oneCellAnchor>
    <xdr:from>
      <xdr:col>0</xdr:col>
      <xdr:colOff>1210734</xdr:colOff>
      <xdr:row>10</xdr:row>
      <xdr:rowOff>558799</xdr:rowOff>
    </xdr:from>
    <xdr:ext cx="280205" cy="23320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210734" y="2878666"/>
          <a:ext cx="28020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B.</a:t>
          </a:r>
        </a:p>
      </xdr:txBody>
    </xdr:sp>
    <xdr:clientData/>
  </xdr:oneCellAnchor>
  <xdr:oneCellAnchor>
    <xdr:from>
      <xdr:col>0</xdr:col>
      <xdr:colOff>1210734</xdr:colOff>
      <xdr:row>13</xdr:row>
      <xdr:rowOff>567266</xdr:rowOff>
    </xdr:from>
    <xdr:ext cx="276614" cy="23320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10734" y="3928533"/>
          <a:ext cx="2766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/>
            <a:t>C.</a:t>
          </a:r>
        </a:p>
      </xdr:txBody>
    </xdr:sp>
    <xdr:clientData/>
  </xdr:oneCellAnchor>
  <xdr:oneCellAnchor>
    <xdr:from>
      <xdr:col>5</xdr:col>
      <xdr:colOff>0</xdr:colOff>
      <xdr:row>14</xdr:row>
      <xdr:rowOff>626533</xdr:rowOff>
    </xdr:from>
    <xdr:ext cx="287867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35400" y="4580466"/>
          <a:ext cx="2878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=</a:t>
          </a:r>
        </a:p>
      </xdr:txBody>
    </xdr:sp>
    <xdr:clientData/>
  </xdr:oneCellAnchor>
  <xdr:oneCellAnchor>
    <xdr:from>
      <xdr:col>7</xdr:col>
      <xdr:colOff>29634</xdr:colOff>
      <xdr:row>26</xdr:row>
      <xdr:rowOff>97368</xdr:rowOff>
    </xdr:from>
    <xdr:ext cx="380999" cy="2730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757334" y="6834718"/>
          <a:ext cx="380999" cy="273027"/>
        </a:xfrm>
        <a:prstGeom prst="rect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OR</a:t>
          </a:r>
        </a:p>
      </xdr:txBody>
    </xdr:sp>
    <xdr:clientData/>
  </xdr:oneCellAnchor>
  <xdr:twoCellAnchor>
    <xdr:from>
      <xdr:col>5</xdr:col>
      <xdr:colOff>141826</xdr:colOff>
      <xdr:row>16</xdr:row>
      <xdr:rowOff>31750</xdr:rowOff>
    </xdr:from>
    <xdr:to>
      <xdr:col>5</xdr:col>
      <xdr:colOff>619515</xdr:colOff>
      <xdr:row>23</xdr:row>
      <xdr:rowOff>118532</xdr:rowOff>
    </xdr:to>
    <xdr:sp macro="" textlink="">
      <xdr:nvSpPr>
        <xdr:cNvPr id="13" name="Bent-Up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3972655" y="5376671"/>
          <a:ext cx="1375832" cy="477689"/>
        </a:xfrm>
        <a:prstGeom prst="bentUpArrow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654049</xdr:colOff>
      <xdr:row>18</xdr:row>
      <xdr:rowOff>111125</xdr:rowOff>
    </xdr:from>
    <xdr:to>
      <xdr:col>8</xdr:col>
      <xdr:colOff>482601</xdr:colOff>
      <xdr:row>25</xdr:row>
      <xdr:rowOff>3174</xdr:rowOff>
    </xdr:to>
    <xdr:sp macro="" textlink="">
      <xdr:nvSpPr>
        <xdr:cNvPr id="12" name="Flowchart: Proces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165599" y="5375275"/>
          <a:ext cx="2901952" cy="1181099"/>
        </a:xfrm>
        <a:prstGeom prst="flowChartProcess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614893</xdr:colOff>
      <xdr:row>18</xdr:row>
      <xdr:rowOff>180975</xdr:rowOff>
    </xdr:from>
    <xdr:to>
      <xdr:col>8</xdr:col>
      <xdr:colOff>457201</xdr:colOff>
      <xdr:row>25</xdr:row>
      <xdr:rowOff>76200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126443" y="5445125"/>
          <a:ext cx="2915708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EX: To calculate </a:t>
          </a:r>
          <a:r>
            <a:rPr lang="en-US" sz="900" b="1" i="0" u="sng" strike="noStrike" baseline="0">
              <a:solidFill>
                <a:srgbClr val="000000"/>
              </a:solidFill>
              <a:latin typeface="Calibri"/>
              <a:cs typeface="Calibri"/>
            </a:rPr>
            <a:t>quarterly</a:t>
          </a: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earnings, total the # of 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academic days (green shaded days) during the specific quarter. E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nter the # of days in box C.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Example: Apr - Jun = 35 academic days so, enter 35 in box C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-----------------------------------------------------------------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effectLst/>
              <a:latin typeface="+mn-lt"/>
              <a:ea typeface="+mn-ea"/>
              <a:cs typeface="+mn-cs"/>
            </a:rPr>
            <a:t>EDD calculates earnings quarterly: Jan-March,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effectLst/>
              <a:latin typeface="+mn-lt"/>
              <a:ea typeface="+mn-ea"/>
              <a:cs typeface="+mn-cs"/>
            </a:rPr>
            <a:t>April-June, July-September &amp; October-December.         </a:t>
          </a:r>
          <a:endParaRPr lang="en-US" sz="1000">
            <a:effectLst/>
          </a:endParaRPr>
        </a:p>
        <a:p>
          <a:pPr algn="ct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</xdr:col>
      <xdr:colOff>609602</xdr:colOff>
      <xdr:row>14</xdr:row>
      <xdr:rowOff>466726</xdr:rowOff>
    </xdr:from>
    <xdr:to>
      <xdr:col>7</xdr:col>
      <xdr:colOff>838200</xdr:colOff>
      <xdr:row>21</xdr:row>
      <xdr:rowOff>152400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1758952" y="4384676"/>
          <a:ext cx="4806948" cy="15843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571502</xdr:colOff>
      <xdr:row>14</xdr:row>
      <xdr:rowOff>542926</xdr:rowOff>
    </xdr:from>
    <xdr:to>
      <xdr:col>7</xdr:col>
      <xdr:colOff>635000</xdr:colOff>
      <xdr:row>30</xdr:row>
      <xdr:rowOff>101600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1720852" y="4460876"/>
          <a:ext cx="4641848" cy="31146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Normal="100" workbookViewId="0">
      <selection activeCell="M32" sqref="M32"/>
    </sheetView>
  </sheetViews>
  <sheetFormatPr defaultRowHeight="14.5" x14ac:dyDescent="0.35"/>
  <cols>
    <col min="1" max="1" width="16.453125" customWidth="1"/>
    <col min="2" max="2" width="11.81640625" customWidth="1"/>
    <col min="3" max="3" width="10" customWidth="1"/>
    <col min="4" max="4" width="12" customWidth="1"/>
    <col min="5" max="5" width="11" customWidth="1"/>
    <col min="6" max="6" width="14" customWidth="1"/>
    <col min="7" max="7" width="6.7265625" customWidth="1"/>
    <col min="8" max="8" width="12.26953125" customWidth="1"/>
    <col min="9" max="9" width="8.1796875" customWidth="1"/>
  </cols>
  <sheetData>
    <row r="1" spans="1:10" ht="24" customHeight="1" x14ac:dyDescent="0.5">
      <c r="A1" s="41" t="s">
        <v>23</v>
      </c>
      <c r="B1" s="41"/>
      <c r="C1" s="41"/>
      <c r="D1" s="41"/>
      <c r="E1" s="41"/>
      <c r="F1" s="41"/>
      <c r="G1" s="41"/>
      <c r="H1" s="41"/>
      <c r="I1" s="41"/>
    </row>
    <row r="2" spans="1:10" ht="10" customHeight="1" x14ac:dyDescent="0.45">
      <c r="A2" s="42"/>
      <c r="B2" s="42"/>
      <c r="C2" s="42"/>
      <c r="D2" s="42"/>
      <c r="E2" s="42"/>
      <c r="F2" s="42"/>
      <c r="G2" s="42"/>
      <c r="H2" s="42"/>
      <c r="I2" s="42"/>
    </row>
    <row r="3" spans="1:10" ht="17.5" customHeight="1" x14ac:dyDescent="0.45">
      <c r="A3" s="10"/>
      <c r="B3" s="10"/>
      <c r="C3" s="10"/>
      <c r="D3" s="10"/>
      <c r="E3" s="10"/>
      <c r="F3" s="10"/>
      <c r="G3" s="10"/>
      <c r="H3" s="10"/>
      <c r="I3" s="10"/>
    </row>
    <row r="4" spans="1:10" ht="17.5" customHeight="1" x14ac:dyDescent="0.45">
      <c r="A4" s="10"/>
      <c r="B4" s="10"/>
      <c r="C4" s="10"/>
      <c r="D4" s="10"/>
      <c r="E4" s="10"/>
      <c r="F4" s="10"/>
      <c r="G4" s="10"/>
      <c r="H4" s="10"/>
      <c r="I4" s="10"/>
    </row>
    <row r="5" spans="1:10" ht="10.75" customHeight="1" thickBot="1" x14ac:dyDescent="0.5">
      <c r="A5" s="10"/>
      <c r="B5" s="10"/>
      <c r="C5" s="10"/>
      <c r="D5" s="10"/>
      <c r="E5" s="10"/>
      <c r="F5" s="10"/>
      <c r="G5" s="10"/>
      <c r="H5" s="10"/>
      <c r="I5" s="10"/>
    </row>
    <row r="6" spans="1:10" ht="15" thickBot="1" x14ac:dyDescent="0.4">
      <c r="A6" s="43" t="s">
        <v>22</v>
      </c>
      <c r="B6" s="44"/>
      <c r="C6" s="44"/>
      <c r="D6" s="44"/>
      <c r="E6" s="44"/>
      <c r="F6" s="44"/>
      <c r="G6" s="44"/>
      <c r="H6" s="45"/>
      <c r="I6" s="39"/>
      <c r="J6" s="2"/>
    </row>
    <row r="7" spans="1:10" ht="6.75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2"/>
    </row>
    <row r="8" spans="1:10" ht="41" thickBot="1" x14ac:dyDescent="0.5">
      <c r="A8" s="13" t="s">
        <v>13</v>
      </c>
      <c r="B8" s="14" t="s">
        <v>7</v>
      </c>
      <c r="C8" s="14" t="s">
        <v>12</v>
      </c>
      <c r="D8" s="14" t="s">
        <v>3</v>
      </c>
      <c r="E8" s="23" t="s">
        <v>10</v>
      </c>
      <c r="F8" s="14" t="s">
        <v>11</v>
      </c>
      <c r="G8" s="14" t="s">
        <v>14</v>
      </c>
      <c r="H8" s="14" t="s">
        <v>0</v>
      </c>
    </row>
    <row r="9" spans="1:10" ht="25" thickBot="1" x14ac:dyDescent="0.4">
      <c r="A9" s="9" t="s">
        <v>19</v>
      </c>
      <c r="B9" s="36"/>
      <c r="C9" s="30">
        <v>6</v>
      </c>
      <c r="D9" s="37">
        <f>B9*C9</f>
        <v>0</v>
      </c>
      <c r="E9" s="25" t="s">
        <v>1</v>
      </c>
      <c r="F9" s="31">
        <v>87</v>
      </c>
      <c r="G9" s="26" t="s">
        <v>2</v>
      </c>
      <c r="H9" s="40">
        <f>D9/F9</f>
        <v>0</v>
      </c>
      <c r="I9" s="38"/>
      <c r="J9" s="38"/>
    </row>
    <row r="10" spans="1:10" ht="5.5" customHeight="1" thickBot="1" x14ac:dyDescent="0.4">
      <c r="A10" s="9"/>
      <c r="B10" s="1"/>
      <c r="C10" s="4"/>
      <c r="D10" s="5"/>
      <c r="E10" s="16"/>
      <c r="F10" s="17"/>
      <c r="G10" s="18"/>
      <c r="H10" s="19"/>
      <c r="I10" s="20"/>
    </row>
    <row r="11" spans="1:10" ht="47.5" customHeight="1" thickBot="1" x14ac:dyDescent="0.5">
      <c r="A11" s="12" t="s">
        <v>15</v>
      </c>
      <c r="B11" s="15" t="s">
        <v>8</v>
      </c>
      <c r="C11" s="27" t="s">
        <v>9</v>
      </c>
      <c r="D11" s="5"/>
      <c r="E11" s="16"/>
      <c r="F11" s="17"/>
      <c r="G11" s="18"/>
      <c r="H11" s="19"/>
      <c r="I11" s="20"/>
    </row>
    <row r="12" spans="1:10" ht="27.4" customHeight="1" thickBot="1" x14ac:dyDescent="0.4">
      <c r="A12" s="8" t="s">
        <v>18</v>
      </c>
      <c r="B12" s="28"/>
      <c r="C12" s="32">
        <f>B12/15*40/5</f>
        <v>0</v>
      </c>
      <c r="D12" s="5"/>
      <c r="E12" s="16"/>
      <c r="F12" s="17"/>
      <c r="G12" s="18"/>
      <c r="H12" s="19"/>
      <c r="I12" s="20"/>
    </row>
    <row r="13" spans="1:10" ht="6.75" customHeight="1" thickBot="1" x14ac:dyDescent="0.4">
      <c r="B13" s="1"/>
      <c r="C13" s="3"/>
      <c r="D13" s="4"/>
      <c r="E13" s="4"/>
      <c r="F13" s="3"/>
      <c r="G13" s="1"/>
      <c r="H13" s="4"/>
      <c r="I13" s="5"/>
    </row>
    <row r="14" spans="1:10" ht="47.5" customHeight="1" thickBot="1" x14ac:dyDescent="0.5">
      <c r="A14" s="12" t="s">
        <v>16</v>
      </c>
      <c r="B14" s="15" t="s">
        <v>17</v>
      </c>
      <c r="C14" s="15" t="s">
        <v>4</v>
      </c>
      <c r="D14" s="24" t="s">
        <v>6</v>
      </c>
      <c r="E14" s="34" t="s">
        <v>0</v>
      </c>
      <c r="F14" s="27" t="s">
        <v>21</v>
      </c>
      <c r="I14" s="21"/>
    </row>
    <row r="15" spans="1:10" ht="68.650000000000006" customHeight="1" thickBot="1" x14ac:dyDescent="0.4">
      <c r="A15" s="11" t="s">
        <v>20</v>
      </c>
      <c r="B15" s="33"/>
      <c r="C15" s="29" t="s">
        <v>5</v>
      </c>
      <c r="D15" s="22" t="e">
        <f>E15/C12</f>
        <v>#DIV/0!</v>
      </c>
      <c r="E15" s="35">
        <f>H9</f>
        <v>0</v>
      </c>
      <c r="F15" s="22">
        <f>B15*E15</f>
        <v>0</v>
      </c>
      <c r="I15" s="6"/>
    </row>
    <row r="16" spans="1:10" ht="8.65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42" ht="18" customHeight="1" x14ac:dyDescent="0.35"/>
  </sheetData>
  <mergeCells count="3">
    <mergeCell ref="A1:I1"/>
    <mergeCell ref="A2:I2"/>
    <mergeCell ref="A6:H6"/>
  </mergeCells>
  <pageMargins left="9.2592592592592587E-3" right="0" top="0" bottom="0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Academic Earnings</vt:lpstr>
      <vt:lpstr>'Academic Earnings'!Print_Area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Theresa</dc:creator>
  <cp:lastModifiedBy>Graham, Theresa</cp:lastModifiedBy>
  <cp:lastPrinted>2025-03-03T22:01:10Z</cp:lastPrinted>
  <dcterms:created xsi:type="dcterms:W3CDTF">2019-06-10T16:45:55Z</dcterms:created>
  <dcterms:modified xsi:type="dcterms:W3CDTF">2025-03-03T22:01:18Z</dcterms:modified>
</cp:coreProperties>
</file>