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cfilessec\Academic Affairs\OFA\Department Chairs\Calculators\"/>
    </mc:Choice>
  </mc:AlternateContent>
  <xr:revisionPtr revIDLastSave="0" documentId="13_ncr:1_{0FCC2BC1-E65B-4168-8FB0-9D823E4EC4F1}" xr6:coauthVersionLast="36" xr6:coauthVersionMax="36" xr10:uidLastSave="{00000000-0000-0000-0000-000000000000}"/>
  <bookViews>
    <workbookView xWindow="0" yWindow="0" windowWidth="26595" windowHeight="11640" xr2:uid="{00000000-000D-0000-FFFF-FFFF00000000}"/>
  </bookViews>
  <sheets>
    <sheet name="12-month Chair" sheetId="4" r:id="rId1"/>
  </sheets>
  <calcPr calcId="191029"/>
</workbook>
</file>

<file path=xl/calcChain.xml><?xml version="1.0" encoding="utf-8"?>
<calcChain xmlns="http://schemas.openxmlformats.org/spreadsheetml/2006/main">
  <c r="K5" i="4" l="1"/>
  <c r="C5" i="4" l="1"/>
  <c r="F5" i="4" s="1"/>
  <c r="H5" i="4" l="1"/>
  <c r="I5" i="4" l="1"/>
  <c r="L5" i="4" s="1"/>
  <c r="M5" i="4" s="1"/>
</calcChain>
</file>

<file path=xl/sharedStrings.xml><?xml version="1.0" encoding="utf-8"?>
<sst xmlns="http://schemas.openxmlformats.org/spreadsheetml/2006/main" count="17" uniqueCount="17">
  <si>
    <t>Chair</t>
  </si>
  <si>
    <t>12-month chairs</t>
  </si>
  <si>
    <t>Actual</t>
  </si>
  <si>
    <t>AY Salary</t>
  </si>
  <si>
    <t>Adjusted 12 month salary</t>
  </si>
  <si>
    <t>Reverse Timebase</t>
  </si>
  <si>
    <t>FTEF Stipend</t>
  </si>
  <si>
    <t>Base Pay</t>
  </si>
  <si>
    <t>Actual Pay</t>
  </si>
  <si>
    <t>Timebase</t>
  </si>
  <si>
    <t>4.5% 
12-mo chair stipend</t>
  </si>
  <si>
    <t>Department Chair Calculator</t>
  </si>
  <si>
    <t>Instructions for using calculator:</t>
  </si>
  <si>
    <t>Chair: enter name of new/appointed chair</t>
  </si>
  <si>
    <t>AY Salary: enter current base AY salary</t>
  </si>
  <si>
    <t>Timebase: enter fraction relative to timebase.  0.4 = 6/15; 0.6 = 9/15; fulltime= 15/15</t>
  </si>
  <si>
    <t>FTEF Stipend: enter $160 or $240.  The "FTEF Stipend" refers to the fixed-dollar stipend required by Article 31.29.  Effective 2023, this amount is $160 for chairs with the equivalent of fewer than 18 full-time equivalent faculty in the department and $240 for chairs with 18 or more FTEF in the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</si>
</sst>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0" fontId="0" fillId="0" borderId="1" xfId="0" applyBorder="1"/>
    <xf numFmtId="9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3" fillId="0" borderId="0" xfId="0" applyFont="1"/>
    <xf numFmtId="2" fontId="0" fillId="0" borderId="1" xfId="0" applyNumberFormat="1" applyBorder="1"/>
    <xf numFmtId="0" fontId="4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/>
    <xf numFmtId="0" fontId="1" fillId="3" borderId="1" xfId="0" applyFont="1" applyFill="1" applyBorder="1" applyProtection="1">
      <protection locked="0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00FFCC"/>
      <color rgb="FFCCFFCC"/>
      <color rgb="FFFF99CC"/>
      <color rgb="FFFF9999"/>
      <color rgb="FFFF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Normal="100" workbookViewId="0">
      <selection activeCell="A5" sqref="A5"/>
    </sheetView>
  </sheetViews>
  <sheetFormatPr defaultRowHeight="12.75" x14ac:dyDescent="0.2"/>
  <cols>
    <col min="1" max="1" width="16.85546875" customWidth="1"/>
    <col min="5" max="5" width="8.5703125" customWidth="1"/>
    <col min="6" max="6" width="14.7109375" customWidth="1"/>
    <col min="7" max="7" width="14.5703125" customWidth="1"/>
    <col min="8" max="8" width="11" customWidth="1"/>
    <col min="13" max="13" width="12.5703125" customWidth="1"/>
  </cols>
  <sheetData>
    <row r="1" spans="1:13" ht="15" x14ac:dyDescent="0.2">
      <c r="A1" s="9" t="s">
        <v>11</v>
      </c>
    </row>
    <row r="3" spans="1:13" x14ac:dyDescent="0.2">
      <c r="A3" s="1" t="s">
        <v>1</v>
      </c>
    </row>
    <row r="4" spans="1:13" ht="38.25" x14ac:dyDescent="0.2">
      <c r="A4" s="2" t="s">
        <v>0</v>
      </c>
      <c r="B4" s="2" t="s">
        <v>3</v>
      </c>
      <c r="C4" s="7">
        <v>0.15</v>
      </c>
      <c r="D4" s="17" t="s">
        <v>9</v>
      </c>
      <c r="E4" s="18"/>
      <c r="F4" s="4" t="s">
        <v>4</v>
      </c>
      <c r="G4" s="5" t="s">
        <v>6</v>
      </c>
      <c r="H4" s="8" t="s">
        <v>10</v>
      </c>
      <c r="I4" s="2" t="s">
        <v>2</v>
      </c>
      <c r="J4" s="16" t="s">
        <v>5</v>
      </c>
      <c r="K4" s="16"/>
      <c r="L4" s="2" t="s">
        <v>7</v>
      </c>
      <c r="M4" s="2" t="s">
        <v>8</v>
      </c>
    </row>
    <row r="5" spans="1:13" x14ac:dyDescent="0.2">
      <c r="A5" s="14"/>
      <c r="B5" s="14"/>
      <c r="C5" s="6">
        <f>ROUND(B5*1.15,2)</f>
        <v>0</v>
      </c>
      <c r="D5" s="12"/>
      <c r="E5" s="3">
        <v>15</v>
      </c>
      <c r="F5" s="6">
        <f>ROUND(C5*D5/E5,2)</f>
        <v>0</v>
      </c>
      <c r="G5" s="14"/>
      <c r="H5" s="6">
        <f>ROUND(F5*0.045,2)</f>
        <v>0</v>
      </c>
      <c r="I5" s="6">
        <f>ROUND(F5+G5+H5,2)</f>
        <v>0</v>
      </c>
      <c r="J5" s="6">
        <v>15</v>
      </c>
      <c r="K5" s="13">
        <f>D5</f>
        <v>0</v>
      </c>
      <c r="L5" s="10" t="e">
        <f>ROUND(I5*J5/K5,0)</f>
        <v>#DIV/0!</v>
      </c>
      <c r="M5" s="10" t="e">
        <f>ROUND(L5*D5/E5,2)</f>
        <v>#DIV/0!</v>
      </c>
    </row>
    <row r="8" spans="1:13" x14ac:dyDescent="0.2">
      <c r="A8" s="11" t="s">
        <v>12</v>
      </c>
    </row>
    <row r="9" spans="1:13" ht="18" customHeight="1" x14ac:dyDescent="0.2">
      <c r="A9" s="15" t="s">
        <v>13</v>
      </c>
    </row>
    <row r="10" spans="1:13" ht="18" customHeight="1" x14ac:dyDescent="0.2">
      <c r="A10" s="15" t="s">
        <v>14</v>
      </c>
    </row>
    <row r="11" spans="1:13" ht="18" customHeight="1" x14ac:dyDescent="0.2">
      <c r="A11" s="15" t="s">
        <v>15</v>
      </c>
    </row>
    <row r="12" spans="1:13" ht="63" customHeight="1" x14ac:dyDescent="0.2">
      <c r="A12" s="19" t="s">
        <v>16</v>
      </c>
      <c r="B12" s="20"/>
      <c r="C12" s="20"/>
      <c r="D12" s="20"/>
      <c r="E12" s="20"/>
      <c r="F12" s="20"/>
      <c r="G12" s="20"/>
    </row>
  </sheetData>
  <sheetProtection algorithmName="SHA-512" hashValue="2IMgdBL74k1rni1pZl/QiMO/jQqOQvquTV/bPClHr9XVL93aIiPRKbYqMhJqrlZFRKUO7h7JXb3kQKxUop9k1g==" saltValue="QNC8sTKr1/xlh6S8W7ZiwQ==" spinCount="100000" sheet="1" objects="1" scenarios="1" selectLockedCells="1"/>
  <mergeCells count="3">
    <mergeCell ref="J4:K4"/>
    <mergeCell ref="D4:E4"/>
    <mergeCell ref="A12:G12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12-month Chair</vt:lpstr>
    </vt:vector>
  </TitlesOfParts>
  <Company>CSU Sacramento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User</dc:creator>
  <cp:lastModifiedBy>Gaulke, Justin</cp:lastModifiedBy>
  <cp:lastPrinted>2018-07-05T15:22:28Z</cp:lastPrinted>
  <dcterms:created xsi:type="dcterms:W3CDTF">2003-03-23T01:34:36Z</dcterms:created>
  <dcterms:modified xsi:type="dcterms:W3CDTF">2024-02-01T17:30:08Z</dcterms:modified>
</cp:coreProperties>
</file>